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ers\zizkova\Documents\ZUZKA\SEST\ROZPOČET\ZÚ\ZÚ 2016\"/>
    </mc:Choice>
  </mc:AlternateContent>
  <bookViews>
    <workbookView xWindow="240" yWindow="45" windowWidth="18105" windowHeight="1137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B10" i="1" l="1"/>
  <c r="C2" i="1"/>
  <c r="C5" i="1" l="1"/>
  <c r="F3" i="1"/>
  <c r="F4" i="1"/>
  <c r="F5" i="1"/>
  <c r="F8" i="1"/>
  <c r="F9" i="1"/>
  <c r="F12" i="1"/>
  <c r="F13" i="1"/>
  <c r="F14" i="1"/>
  <c r="F2" i="1"/>
  <c r="E15" i="1"/>
  <c r="D15" i="1"/>
  <c r="B15" i="1"/>
  <c r="E10" i="1"/>
  <c r="D10" i="1"/>
  <c r="E6" i="1"/>
  <c r="D6" i="1"/>
  <c r="B6" i="1"/>
  <c r="C3" i="1"/>
  <c r="C4" i="1"/>
  <c r="C7" i="1"/>
  <c r="C8" i="1"/>
  <c r="C9" i="1"/>
  <c r="C11" i="1"/>
  <c r="C12" i="1"/>
  <c r="C13" i="1"/>
  <c r="C14" i="1"/>
  <c r="F15" i="1" l="1"/>
  <c r="D17" i="1"/>
  <c r="B17" i="1"/>
  <c r="F6" i="1"/>
  <c r="E17" i="1"/>
  <c r="F10" i="1"/>
  <c r="C15" i="1"/>
  <c r="C10" i="1"/>
  <c r="C6" i="1"/>
  <c r="C17" i="1" l="1"/>
</calcChain>
</file>

<file path=xl/sharedStrings.xml><?xml version="1.0" encoding="utf-8"?>
<sst xmlns="http://schemas.openxmlformats.org/spreadsheetml/2006/main" count="19" uniqueCount="19">
  <si>
    <t>Daňové příjmy - třída 1</t>
  </si>
  <si>
    <t>Schv.rozpočet</t>
  </si>
  <si>
    <t>Upr.rozpočet</t>
  </si>
  <si>
    <t>Výsledek</t>
  </si>
  <si>
    <t>Rozp.opatření</t>
  </si>
  <si>
    <t>Nedaňové příjmy - třída 2</t>
  </si>
  <si>
    <t>Kapitálové příjmy - třída 3</t>
  </si>
  <si>
    <t>Přijaté dotace - třída 4</t>
  </si>
  <si>
    <t>Příjmy celkem</t>
  </si>
  <si>
    <t>Běžné výdaje - třída 5</t>
  </si>
  <si>
    <t>Kapitálové výdaje - třída 6</t>
  </si>
  <si>
    <t>Výdaje celkem</t>
  </si>
  <si>
    <t>Krátkodobé financování</t>
  </si>
  <si>
    <t>Dlouhodobé financování</t>
  </si>
  <si>
    <t>Opravné položky</t>
  </si>
  <si>
    <t>Financování celkem</t>
  </si>
  <si>
    <t>Text</t>
  </si>
  <si>
    <t>% UR</t>
  </si>
  <si>
    <t>Saldo P -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</si>
</sst>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  <charset val="238"/>
    </font>
    <font>
      <sz val="11"/>
      <color theme="3" tint="0.39997558519241921"/>
      <name val="Verdana"/>
      <family val="2"/>
      <charset val="238"/>
    </font>
    <font>
      <b/>
      <sz val="11"/>
      <color theme="1"/>
      <name val="Verdana"/>
      <family val="2"/>
      <charset val="238"/>
    </font>
    <font>
      <b/>
      <sz val="11"/>
      <color theme="3" tint="0.39997558519241921"/>
      <name val="Verdana"/>
      <family val="2"/>
      <charset val="238"/>
    </font>
    <font>
      <sz val="11"/>
      <color theme="0" tint="-0.14999847407452621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2" fillId="0" borderId="0" xfId="0" applyNumberFormat="1" applyFont="1"/>
    <xf numFmtId="0" fontId="2" fillId="0" borderId="0" xfId="0" applyFont="1"/>
    <xf numFmtId="0" fontId="1" fillId="0" borderId="1" xfId="0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0" fontId="3" fillId="0" borderId="0" xfId="0" applyFont="1"/>
    <xf numFmtId="4" fontId="3" fillId="0" borderId="0" xfId="0" applyNumberFormat="1" applyFont="1"/>
    <xf numFmtId="4" fontId="4" fillId="0" borderId="0" xfId="0" applyNumberFormat="1" applyFont="1"/>
    <xf numFmtId="0" fontId="3" fillId="0" borderId="0" xfId="0" applyFont="1" applyAlignment="1">
      <alignment horizontal="right" vertical="center"/>
    </xf>
    <xf numFmtId="0" fontId="1" fillId="0" borderId="0" xfId="0" applyFont="1" applyBorder="1"/>
    <xf numFmtId="4" fontId="1" fillId="0" borderId="0" xfId="0" applyNumberFormat="1" applyFont="1" applyBorder="1"/>
    <xf numFmtId="4" fontId="2" fillId="0" borderId="0" xfId="0" applyNumberFormat="1" applyFont="1" applyBorder="1"/>
    <xf numFmtId="0" fontId="5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view="pageLayout" topLeftCell="A2" zoomScaleNormal="100" workbookViewId="0">
      <selection activeCell="A18" sqref="A18"/>
    </sheetView>
  </sheetViews>
  <sheetFormatPr defaultColWidth="20.140625" defaultRowHeight="21.75" customHeight="1" x14ac:dyDescent="0.25"/>
  <cols>
    <col min="1" max="1" width="31.7109375" customWidth="1"/>
    <col min="6" max="6" width="11.7109375" customWidth="1"/>
  </cols>
  <sheetData>
    <row r="1" spans="1:6" ht="21.75" customHeight="1" x14ac:dyDescent="0.25">
      <c r="A1" s="8" t="s">
        <v>16</v>
      </c>
      <c r="B1" s="11" t="s">
        <v>1</v>
      </c>
      <c r="C1" s="11" t="s">
        <v>4</v>
      </c>
      <c r="D1" s="11" t="s">
        <v>2</v>
      </c>
      <c r="E1" s="11" t="s">
        <v>3</v>
      </c>
      <c r="F1" s="11" t="s">
        <v>17</v>
      </c>
    </row>
    <row r="2" spans="1:6" ht="21.75" customHeight="1" x14ac:dyDescent="0.25">
      <c r="A2" s="1" t="s">
        <v>0</v>
      </c>
      <c r="B2" s="2">
        <v>34825000</v>
      </c>
      <c r="C2" s="3">
        <f>D2-B2</f>
        <v>0</v>
      </c>
      <c r="D2" s="2">
        <v>34825000</v>
      </c>
      <c r="E2" s="2">
        <v>44104706.75</v>
      </c>
      <c r="F2" s="2">
        <f>E2*$A$20/D2</f>
        <v>126.64668126346015</v>
      </c>
    </row>
    <row r="3" spans="1:6" ht="21.75" customHeight="1" x14ac:dyDescent="0.25">
      <c r="A3" s="1" t="s">
        <v>5</v>
      </c>
      <c r="B3" s="2">
        <v>2892892</v>
      </c>
      <c r="C3" s="3">
        <f t="shared" ref="C3:C15" si="0">D3-B3</f>
        <v>10299</v>
      </c>
      <c r="D3" s="2">
        <v>2903191</v>
      </c>
      <c r="E3" s="2">
        <v>3467633.22</v>
      </c>
      <c r="F3" s="2">
        <f t="shared" ref="F3:F15" si="1">E3*$A$20/D3</f>
        <v>119.44213177844654</v>
      </c>
    </row>
    <row r="4" spans="1:6" ht="21.75" customHeight="1" x14ac:dyDescent="0.25">
      <c r="A4" s="1" t="s">
        <v>6</v>
      </c>
      <c r="B4" s="2">
        <v>0</v>
      </c>
      <c r="C4" s="3">
        <f t="shared" si="0"/>
        <v>400000</v>
      </c>
      <c r="D4" s="2">
        <v>400000</v>
      </c>
      <c r="E4" s="2">
        <v>528800</v>
      </c>
      <c r="F4" s="2">
        <f t="shared" si="1"/>
        <v>132.19999999999999</v>
      </c>
    </row>
    <row r="5" spans="1:6" ht="21.75" customHeight="1" x14ac:dyDescent="0.25">
      <c r="A5" s="5" t="s">
        <v>7</v>
      </c>
      <c r="B5" s="6">
        <v>4993779</v>
      </c>
      <c r="C5" s="7">
        <f t="shared" si="0"/>
        <v>-46118.25</v>
      </c>
      <c r="D5" s="6">
        <v>4947660.75</v>
      </c>
      <c r="E5" s="6">
        <v>4947660.75</v>
      </c>
      <c r="F5" s="6">
        <f t="shared" si="1"/>
        <v>100</v>
      </c>
    </row>
    <row r="6" spans="1:6" ht="21.75" customHeight="1" x14ac:dyDescent="0.25">
      <c r="A6" s="8" t="s">
        <v>8</v>
      </c>
      <c r="B6" s="9">
        <f>SUM(B2:B5)</f>
        <v>42711671</v>
      </c>
      <c r="C6" s="10">
        <f t="shared" si="0"/>
        <v>364180.75</v>
      </c>
      <c r="D6" s="9">
        <f>SUM(D2:D5)</f>
        <v>43075851.75</v>
      </c>
      <c r="E6" s="9">
        <f>SUM(E2:E5)</f>
        <v>53048800.719999999</v>
      </c>
      <c r="F6" s="2">
        <f t="shared" si="1"/>
        <v>123.15206447426776</v>
      </c>
    </row>
    <row r="7" spans="1:6" ht="21.75" customHeight="1" x14ac:dyDescent="0.25">
      <c r="A7" s="1"/>
      <c r="B7" s="2"/>
      <c r="C7" s="3">
        <f t="shared" si="0"/>
        <v>0</v>
      </c>
      <c r="D7" s="2"/>
      <c r="E7" s="2"/>
      <c r="F7" s="2"/>
    </row>
    <row r="8" spans="1:6" ht="21.75" customHeight="1" x14ac:dyDescent="0.25">
      <c r="A8" s="12" t="s">
        <v>9</v>
      </c>
      <c r="B8" s="13">
        <v>20906650</v>
      </c>
      <c r="C8" s="14">
        <f t="shared" si="0"/>
        <v>2993350.5300000012</v>
      </c>
      <c r="D8" s="13">
        <v>23900000.530000001</v>
      </c>
      <c r="E8" s="13">
        <v>18801137.629999999</v>
      </c>
      <c r="F8" s="13">
        <f t="shared" si="1"/>
        <v>78.665846079795045</v>
      </c>
    </row>
    <row r="9" spans="1:6" ht="21.75" customHeight="1" x14ac:dyDescent="0.25">
      <c r="A9" s="5" t="s">
        <v>10</v>
      </c>
      <c r="B9" s="6">
        <v>12675273</v>
      </c>
      <c r="C9" s="7">
        <f t="shared" si="0"/>
        <v>4278352.0599999987</v>
      </c>
      <c r="D9" s="6">
        <v>16953625.059999999</v>
      </c>
      <c r="E9" s="6">
        <v>7888710.21</v>
      </c>
      <c r="F9" s="6">
        <f t="shared" si="1"/>
        <v>46.531111677186054</v>
      </c>
    </row>
    <row r="10" spans="1:6" ht="21.75" customHeight="1" x14ac:dyDescent="0.25">
      <c r="A10" s="8" t="s">
        <v>11</v>
      </c>
      <c r="B10" s="9">
        <f>SUM(B8:B9)</f>
        <v>33581923</v>
      </c>
      <c r="C10" s="10">
        <f t="shared" si="0"/>
        <v>7271702.5900000036</v>
      </c>
      <c r="D10" s="9">
        <f>SUM(D8:D9)</f>
        <v>40853625.590000004</v>
      </c>
      <c r="E10" s="9">
        <f>SUM(E8:E9)</f>
        <v>26689847.84</v>
      </c>
      <c r="F10" s="2">
        <f t="shared" si="1"/>
        <v>65.330426503279654</v>
      </c>
    </row>
    <row r="11" spans="1:6" ht="21.75" customHeight="1" x14ac:dyDescent="0.25">
      <c r="A11" s="1"/>
      <c r="B11" s="2"/>
      <c r="C11" s="3">
        <f t="shared" si="0"/>
        <v>0</v>
      </c>
      <c r="D11" s="2"/>
      <c r="E11" s="2"/>
      <c r="F11" s="2"/>
    </row>
    <row r="12" spans="1:6" ht="21.75" customHeight="1" x14ac:dyDescent="0.25">
      <c r="A12" s="1" t="s">
        <v>12</v>
      </c>
      <c r="B12" s="2">
        <v>-8682748</v>
      </c>
      <c r="C12" s="3">
        <f t="shared" si="0"/>
        <v>6907521.8399999999</v>
      </c>
      <c r="D12" s="2">
        <v>-1775226.16</v>
      </c>
      <c r="E12" s="2">
        <v>-25587782.879999999</v>
      </c>
      <c r="F12" s="2">
        <f t="shared" si="1"/>
        <v>1441.3815803615694</v>
      </c>
    </row>
    <row r="13" spans="1:6" ht="21.75" customHeight="1" x14ac:dyDescent="0.25">
      <c r="A13" s="12" t="s">
        <v>13</v>
      </c>
      <c r="B13" s="13">
        <v>-375000</v>
      </c>
      <c r="C13" s="14">
        <f t="shared" si="0"/>
        <v>0</v>
      </c>
      <c r="D13" s="13">
        <v>-375000</v>
      </c>
      <c r="E13" s="13">
        <v>-375000</v>
      </c>
      <c r="F13" s="13">
        <f t="shared" si="1"/>
        <v>100</v>
      </c>
    </row>
    <row r="14" spans="1:6" ht="21.75" customHeight="1" x14ac:dyDescent="0.25">
      <c r="A14" s="5" t="s">
        <v>14</v>
      </c>
      <c r="B14" s="6">
        <v>-72000</v>
      </c>
      <c r="C14" s="7">
        <f t="shared" si="0"/>
        <v>0</v>
      </c>
      <c r="D14" s="6">
        <v>-72000</v>
      </c>
      <c r="E14" s="6">
        <v>-396170</v>
      </c>
      <c r="F14" s="6">
        <f t="shared" si="1"/>
        <v>550.23611111111109</v>
      </c>
    </row>
    <row r="15" spans="1:6" ht="21.75" customHeight="1" x14ac:dyDescent="0.25">
      <c r="A15" s="8" t="s">
        <v>15</v>
      </c>
      <c r="B15" s="9">
        <f>SUM(B12:B14)</f>
        <v>-9129748</v>
      </c>
      <c r="C15" s="10">
        <f t="shared" si="0"/>
        <v>6907521.8399999999</v>
      </c>
      <c r="D15" s="9">
        <f>SUM(D12:D14)</f>
        <v>-2222226.16</v>
      </c>
      <c r="E15" s="9">
        <f>SUM(E12:E14)</f>
        <v>-26358952.879999999</v>
      </c>
      <c r="F15" s="2">
        <f t="shared" si="1"/>
        <v>1186.1507777408217</v>
      </c>
    </row>
    <row r="16" spans="1:6" ht="21.75" customHeight="1" x14ac:dyDescent="0.25">
      <c r="A16" s="1"/>
      <c r="B16" s="1"/>
      <c r="C16" s="3"/>
      <c r="D16" s="2"/>
      <c r="E16" s="2"/>
    </row>
    <row r="17" spans="1:5" ht="21.75" customHeight="1" x14ac:dyDescent="0.25">
      <c r="A17" s="8" t="s">
        <v>18</v>
      </c>
      <c r="B17" s="9">
        <f>B6-B10</f>
        <v>9129748</v>
      </c>
      <c r="C17" s="9">
        <f t="shared" ref="C17:E17" si="2">C6-C10</f>
        <v>-6907521.8400000036</v>
      </c>
      <c r="D17" s="9">
        <f t="shared" si="2"/>
        <v>2222226.1599999964</v>
      </c>
      <c r="E17" s="9">
        <f t="shared" si="2"/>
        <v>26358952.879999999</v>
      </c>
    </row>
    <row r="18" spans="1:5" ht="21.75" customHeight="1" x14ac:dyDescent="0.25">
      <c r="A18" s="1"/>
      <c r="B18" s="1"/>
      <c r="C18" s="4"/>
      <c r="D18" s="1"/>
      <c r="E18" s="2"/>
    </row>
    <row r="19" spans="1:5" ht="21.75" customHeight="1" x14ac:dyDescent="0.25">
      <c r="A19" s="1"/>
      <c r="B19" s="1"/>
      <c r="C19" s="1"/>
      <c r="D19" s="1"/>
      <c r="E19" s="2"/>
    </row>
    <row r="20" spans="1:5" ht="21.75" customHeight="1" x14ac:dyDescent="0.25">
      <c r="A20" s="15">
        <v>100</v>
      </c>
      <c r="B20" s="1"/>
      <c r="C20" s="1"/>
      <c r="D20" s="1"/>
      <c r="E20" s="1"/>
    </row>
    <row r="21" spans="1:5" ht="21.75" customHeight="1" x14ac:dyDescent="0.25">
      <c r="E21" s="1"/>
    </row>
    <row r="22" spans="1:5" ht="21.75" customHeight="1" x14ac:dyDescent="0.25">
      <c r="E22" s="1"/>
    </row>
    <row r="23" spans="1:5" ht="21.75" customHeight="1" x14ac:dyDescent="0.25">
      <c r="E23" s="1"/>
    </row>
    <row r="24" spans="1:5" ht="21.75" customHeight="1" x14ac:dyDescent="0.25">
      <c r="E24" s="1"/>
    </row>
    <row r="25" spans="1:5" ht="21.75" customHeight="1" x14ac:dyDescent="0.25">
      <c r="E25" s="1"/>
    </row>
  </sheetData>
  <printOptions horizontalCentered="1"/>
  <pageMargins left="0.70866141732283472" right="0.70866141732283472" top="1.5748031496062993" bottom="0.78740157480314965" header="0.9055118110236221" footer="0.31496062992125984"/>
  <pageSetup paperSize="9" orientation="landscape" r:id="rId1"/>
  <headerFooter>
    <oddHeader xml:space="preserve">&amp;C&amp;"Verdana,Tučné"&amp;15ROZBOROVÝ PŘEHLED P + V + F ZA ROK 2016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OÚ Šestajovice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Hlavní účetní</dc:creator>
  <cp:lastModifiedBy>Zuzana Žižková</cp:lastModifiedBy>
  <cp:lastPrinted>2016-05-04T12:34:46Z</cp:lastPrinted>
  <dcterms:created xsi:type="dcterms:W3CDTF">2015-03-17T15:18:25Z</dcterms:created>
  <dcterms:modified xsi:type="dcterms:W3CDTF">2017-05-18T10:09:31Z</dcterms:modified>
</cp:coreProperties>
</file>